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DATA DINKES (TABEL 64-84)\"/>
    </mc:Choice>
  </mc:AlternateContent>
  <bookViews>
    <workbookView xWindow="0" yWindow="0" windowWidth="20490" windowHeight="76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8" i="1"/>
  <c r="D4" i="1"/>
  <c r="C4" i="1"/>
  <c r="D3" i="1"/>
  <c r="C3" i="1"/>
</calcChain>
</file>

<file path=xl/sharedStrings.xml><?xml version="1.0" encoding="utf-8"?>
<sst xmlns="http://schemas.openxmlformats.org/spreadsheetml/2006/main" count="34" uniqueCount="34">
  <si>
    <t>10 PENYAKIT DENGAN FATALITAS TERBESAR PADA PASIEN RAWAT INAP DI RUMAH SAKIT</t>
  </si>
  <si>
    <t>No</t>
  </si>
  <si>
    <t>ICD X</t>
  </si>
  <si>
    <t>PENYAKIT DENGAN KEMATIAN TERBANYAK</t>
  </si>
  <si>
    <t>JUMLAH KEMATIAN</t>
  </si>
  <si>
    <t>JUMLAH PASIEN</t>
  </si>
  <si>
    <t>CFR</t>
  </si>
  <si>
    <t>(1)</t>
  </si>
  <si>
    <t>(2)</t>
  </si>
  <si>
    <t>(3)</t>
  </si>
  <si>
    <t>(4)</t>
  </si>
  <si>
    <t>(5)</t>
  </si>
  <si>
    <t>(6)</t>
  </si>
  <si>
    <t xml:space="preserve">G93.4 </t>
  </si>
  <si>
    <t>Encephalopathy, unspecified</t>
  </si>
  <si>
    <t>Z04.8</t>
  </si>
  <si>
    <t>Examination and observation for other specified reasons</t>
  </si>
  <si>
    <t xml:space="preserve">A15.0 </t>
  </si>
  <si>
    <t xml:space="preserve">Tb lung confirm sputum microscopy with or without culture </t>
  </si>
  <si>
    <t>R06.0</t>
  </si>
  <si>
    <t>Dyspnoea</t>
  </si>
  <si>
    <t>R57.0</t>
  </si>
  <si>
    <t>Cardiogenic shock</t>
  </si>
  <si>
    <t>A41.9</t>
  </si>
  <si>
    <t>Septicaemia, unspecified</t>
  </si>
  <si>
    <t>J18.9</t>
  </si>
  <si>
    <t>Pneumonia, unspecified</t>
  </si>
  <si>
    <t>D64.9</t>
  </si>
  <si>
    <t>Anaemia, unspecified</t>
  </si>
  <si>
    <t>R53</t>
  </si>
  <si>
    <t>Malaise and fatigue</t>
  </si>
  <si>
    <t>J22</t>
  </si>
  <si>
    <t>Unspecified acute lower respiratory infection</t>
  </si>
  <si>
    <t>Sumber: Direktorat Jenderal Kesehatan Lanjutan,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</si>
</sst>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</font>
    <font>
      <sz val="10"/>
      <color indexed="8"/>
      <name val="Arial"/>
    </font>
    <font>
      <i/>
      <sz val="8"/>
      <color indexed="8"/>
      <name val="Arial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2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LAMPIRAN%20PROFIL%20KESEHATAN%20KABUPATEN%20SUMBA%20TENGAH%20TAHUN%202024%20F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KEPENDUDUKAN"/>
      <sheetName val="2. KEPENDUDUKAN"/>
      <sheetName val="3. KEPENDUDUKAN"/>
      <sheetName val="4. YANKES"/>
      <sheetName val="5. YANKES"/>
      <sheetName val="6. YANKES"/>
      <sheetName val="7. YANKES"/>
      <sheetName val="8. YANKES"/>
      <sheetName val="9. FARMASI"/>
      <sheetName val="10. FARMASI"/>
      <sheetName val="11. FARMASI"/>
      <sheetName val="12. PROMKES"/>
      <sheetName val="13. SDMK"/>
      <sheetName val="14. SDMK"/>
      <sheetName val="15. SDMK"/>
      <sheetName val="16. SDMK"/>
      <sheetName val="17. SDMK"/>
      <sheetName val="18. SDMK"/>
      <sheetName val="19. YANKES"/>
      <sheetName val="20. PERENCANAAN"/>
      <sheetName val="21. KIA"/>
      <sheetName val="22. KIA"/>
      <sheetName val="23. KIA"/>
      <sheetName val="24. KIA"/>
      <sheetName val="25. KIA"/>
      <sheetName val="26. KIA"/>
      <sheetName val="27. KIA"/>
      <sheetName val="28. KIA"/>
      <sheetName val="29. KB"/>
      <sheetName val="30. KB"/>
      <sheetName val="31.KB"/>
      <sheetName val="32. KIA"/>
      <sheetName val="33. KIA"/>
      <sheetName val="34. KIA"/>
      <sheetName val="35. KIA"/>
      <sheetName val="36. KIA"/>
      <sheetName val="37. KIA"/>
      <sheetName val="38. KIA"/>
      <sheetName val="39. GIZI"/>
      <sheetName val="40. GIZI"/>
      <sheetName val="41. IMUNISASI"/>
      <sheetName val="42. IMUNISASI"/>
      <sheetName val="43. IMUNISASI"/>
      <sheetName val="44. IMUNISASI"/>
      <sheetName val="45. GIZI"/>
      <sheetName val="46. GIZI"/>
      <sheetName val="47. GIZI"/>
      <sheetName val="48. GIZI"/>
      <sheetName val="49. KESGA"/>
      <sheetName val="50. KESGA"/>
      <sheetName val="51. KESGA"/>
      <sheetName val="52. USIA PRODUKTIF"/>
      <sheetName val="53. USIA PRODUKTIF"/>
      <sheetName val="54. USILA"/>
      <sheetName val="55. KESGA"/>
      <sheetName val="56. TUBERKULOSIS"/>
      <sheetName val="57. TUBERKULOSIS"/>
      <sheetName val="58. PNEUMONIA"/>
      <sheetName val="59. HIV"/>
      <sheetName val="60. HIV"/>
      <sheetName val="61. DIARE"/>
      <sheetName val="62. HEPATITIS"/>
      <sheetName val="63. HBsAg"/>
      <sheetName val="64. KUSTA"/>
      <sheetName val="65. KUSTA"/>
      <sheetName val="66. KUSTA"/>
      <sheetName val="67. KUSTA"/>
      <sheetName val="68. AFP"/>
      <sheetName val="69. PD3I"/>
      <sheetName val="70. KLB"/>
      <sheetName val="71. KLB"/>
      <sheetName val="72. DBD"/>
      <sheetName val="73. MALARIA"/>
      <sheetName val="74. FILARIASI"/>
      <sheetName val="75. HIPERTENSI"/>
      <sheetName val="76. DM"/>
      <sheetName val="77. IVA"/>
      <sheetName val="78. ODGJ"/>
      <sheetName val="79. RSUD a"/>
      <sheetName val="79. RSUD b"/>
      <sheetName val="79. RSUD c"/>
      <sheetName val="80. KESLING"/>
      <sheetName val="81. KESLING"/>
      <sheetName val="82. KESLING"/>
      <sheetName val="83. KESLING"/>
      <sheetName val="84. KESLING"/>
    </sheetNames>
    <sheetDataSet>
      <sheetData sheetId="0"/>
      <sheetData sheetId="1">
        <row r="5">
          <cell r="E5" t="str">
            <v>KABUPATEN/KOTA</v>
          </cell>
          <cell r="F5" t="str">
            <v>SUMBA TENGAH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A2" sqref="A2:F2"/>
    </sheetView>
  </sheetViews>
  <sheetFormatPr defaultRowHeight="15" x14ac:dyDescent="0.25"/>
  <cols>
    <col min="2" max="2" width="10.85546875" customWidth="1"/>
    <col min="3" max="3" width="50.7109375" customWidth="1"/>
    <col min="4" max="4" width="21.7109375" customWidth="1"/>
    <col min="5" max="5" width="21" customWidth="1"/>
    <col min="6" max="6" width="14.42578125" customWidth="1"/>
  </cols>
  <sheetData>
    <row r="1" spans="1:6" x14ac:dyDescent="0.25">
      <c r="A1" s="1"/>
      <c r="B1" s="2"/>
      <c r="C1" s="1"/>
      <c r="D1" s="1"/>
      <c r="E1" s="1"/>
      <c r="F1" s="3"/>
    </row>
    <row r="2" spans="1:6" x14ac:dyDescent="0.25">
      <c r="A2" s="32" t="s">
        <v>0</v>
      </c>
      <c r="B2" s="33"/>
      <c r="C2" s="33"/>
      <c r="D2" s="33"/>
      <c r="E2" s="33"/>
      <c r="F2" s="33"/>
    </row>
    <row r="3" spans="1:6" x14ac:dyDescent="0.25">
      <c r="A3" s="4"/>
      <c r="B3" s="4"/>
      <c r="C3" s="5" t="str">
        <f>'[1]1. KEPENDUDUKAN'!$E$5</f>
        <v>KABUPATEN/KOTA</v>
      </c>
      <c r="D3" s="6" t="str">
        <f>'[1]1. KEPENDUDUKAN'!$F$5</f>
        <v>SUMBA TENGAH</v>
      </c>
      <c r="E3" s="4"/>
      <c r="F3" s="4"/>
    </row>
    <row r="4" spans="1:6" x14ac:dyDescent="0.25">
      <c r="A4" s="4"/>
      <c r="B4" s="4"/>
      <c r="C4" s="5" t="str">
        <f>'[1]1. KEPENDUDUKAN'!$E$6</f>
        <v>TAHUN</v>
      </c>
      <c r="D4" s="6">
        <f>'[1]1. KEPENDUDUKAN'!$F$6</f>
        <v>2024</v>
      </c>
      <c r="E4" s="4"/>
      <c r="F4" s="4"/>
    </row>
    <row r="5" spans="1:6" ht="15.75" thickBot="1" x14ac:dyDescent="0.3">
      <c r="A5" s="7"/>
      <c r="B5" s="7"/>
      <c r="C5" s="8"/>
      <c r="D5" s="8"/>
      <c r="E5" s="8"/>
      <c r="F5" s="8"/>
    </row>
    <row r="6" spans="1:6" ht="15.75" thickBot="1" x14ac:dyDescent="0.3">
      <c r="A6" s="9" t="s">
        <v>1</v>
      </c>
      <c r="B6" s="10" t="s">
        <v>2</v>
      </c>
      <c r="C6" s="10" t="s">
        <v>3</v>
      </c>
      <c r="D6" s="11" t="s">
        <v>4</v>
      </c>
      <c r="E6" s="12" t="s">
        <v>5</v>
      </c>
      <c r="F6" s="9" t="s">
        <v>6</v>
      </c>
    </row>
    <row r="7" spans="1:6" x14ac:dyDescent="0.25">
      <c r="A7" s="13" t="s">
        <v>7</v>
      </c>
      <c r="B7" s="13" t="s">
        <v>8</v>
      </c>
      <c r="C7" s="14" t="s">
        <v>9</v>
      </c>
      <c r="D7" s="13" t="s">
        <v>10</v>
      </c>
      <c r="E7" s="13" t="s">
        <v>11</v>
      </c>
      <c r="F7" s="13" t="s">
        <v>12</v>
      </c>
    </row>
    <row r="8" spans="1:6" x14ac:dyDescent="0.25">
      <c r="A8" s="15">
        <v>1</v>
      </c>
      <c r="B8" s="16" t="s">
        <v>13</v>
      </c>
      <c r="C8" s="17" t="s">
        <v>14</v>
      </c>
      <c r="D8" s="17">
        <v>10</v>
      </c>
      <c r="E8" s="17">
        <v>28</v>
      </c>
      <c r="F8" s="18">
        <f>D8/E8*100</f>
        <v>35.714285714285715</v>
      </c>
    </row>
    <row r="9" spans="1:6" x14ac:dyDescent="0.25">
      <c r="A9" s="19">
        <v>2</v>
      </c>
      <c r="B9" s="20" t="s">
        <v>15</v>
      </c>
      <c r="C9" s="21" t="s">
        <v>16</v>
      </c>
      <c r="D9" s="21">
        <v>5</v>
      </c>
      <c r="E9" s="21">
        <v>23</v>
      </c>
      <c r="F9" s="22">
        <f t="shared" ref="F9:F17" si="0">D9/E9*100</f>
        <v>21.739130434782609</v>
      </c>
    </row>
    <row r="10" spans="1:6" x14ac:dyDescent="0.25">
      <c r="A10" s="19">
        <v>3</v>
      </c>
      <c r="B10" s="20" t="s">
        <v>17</v>
      </c>
      <c r="C10" s="21" t="s">
        <v>18</v>
      </c>
      <c r="D10" s="21">
        <v>5</v>
      </c>
      <c r="E10" s="21">
        <v>35</v>
      </c>
      <c r="F10" s="22">
        <f t="shared" si="0"/>
        <v>14.285714285714285</v>
      </c>
    </row>
    <row r="11" spans="1:6" x14ac:dyDescent="0.25">
      <c r="A11" s="19">
        <v>4</v>
      </c>
      <c r="B11" s="20" t="s">
        <v>19</v>
      </c>
      <c r="C11" s="21" t="s">
        <v>20</v>
      </c>
      <c r="D11" s="21">
        <v>4</v>
      </c>
      <c r="E11" s="21">
        <v>67</v>
      </c>
      <c r="F11" s="22">
        <f t="shared" si="0"/>
        <v>5.9701492537313428</v>
      </c>
    </row>
    <row r="12" spans="1:6" x14ac:dyDescent="0.25">
      <c r="A12" s="19">
        <v>5</v>
      </c>
      <c r="B12" s="20" t="s">
        <v>21</v>
      </c>
      <c r="C12" s="21" t="s">
        <v>22</v>
      </c>
      <c r="D12" s="21">
        <v>3</v>
      </c>
      <c r="E12" s="21">
        <v>5</v>
      </c>
      <c r="F12" s="22">
        <f t="shared" si="0"/>
        <v>60</v>
      </c>
    </row>
    <row r="13" spans="1:6" x14ac:dyDescent="0.25">
      <c r="A13" s="19">
        <v>6</v>
      </c>
      <c r="B13" s="20" t="s">
        <v>23</v>
      </c>
      <c r="C13" s="21" t="s">
        <v>24</v>
      </c>
      <c r="D13" s="21">
        <v>3</v>
      </c>
      <c r="E13" s="21">
        <v>11</v>
      </c>
      <c r="F13" s="22">
        <f t="shared" si="0"/>
        <v>27.27272727272727</v>
      </c>
    </row>
    <row r="14" spans="1:6" ht="51" x14ac:dyDescent="0.25">
      <c r="A14" s="19">
        <v>7</v>
      </c>
      <c r="B14" s="20" t="s">
        <v>25</v>
      </c>
      <c r="C14" s="23" t="s">
        <v>26</v>
      </c>
      <c r="D14" s="23">
        <v>2</v>
      </c>
      <c r="E14" s="23">
        <v>119</v>
      </c>
      <c r="F14" s="22">
        <f t="shared" si="0"/>
        <v>1.680672268907563</v>
      </c>
    </row>
    <row r="15" spans="1:6" x14ac:dyDescent="0.25">
      <c r="A15" s="19">
        <v>8</v>
      </c>
      <c r="B15" s="20" t="s">
        <v>27</v>
      </c>
      <c r="C15" s="21" t="s">
        <v>28</v>
      </c>
      <c r="D15" s="21">
        <v>2</v>
      </c>
      <c r="E15" s="21">
        <v>76</v>
      </c>
      <c r="F15" s="22">
        <f t="shared" si="0"/>
        <v>2.6315789473684208</v>
      </c>
    </row>
    <row r="16" spans="1:6" x14ac:dyDescent="0.25">
      <c r="A16" s="19">
        <v>9</v>
      </c>
      <c r="B16" s="20" t="s">
        <v>29</v>
      </c>
      <c r="C16" s="21" t="s">
        <v>30</v>
      </c>
      <c r="D16" s="21">
        <v>2</v>
      </c>
      <c r="E16" s="21">
        <v>40</v>
      </c>
      <c r="F16" s="22">
        <f t="shared" si="0"/>
        <v>5</v>
      </c>
    </row>
    <row r="17" spans="1:6" x14ac:dyDescent="0.25">
      <c r="A17" s="24">
        <v>10</v>
      </c>
      <c r="B17" s="25" t="s">
        <v>31</v>
      </c>
      <c r="C17" s="26" t="s">
        <v>32</v>
      </c>
      <c r="D17" s="26">
        <v>2</v>
      </c>
      <c r="E17" s="26">
        <v>36</v>
      </c>
      <c r="F17" s="27">
        <f t="shared" si="0"/>
        <v>5.5555555555555554</v>
      </c>
    </row>
    <row r="18" spans="1:6" x14ac:dyDescent="0.25">
      <c r="A18" s="28"/>
      <c r="B18" s="28"/>
      <c r="C18" s="29"/>
      <c r="D18" s="29"/>
      <c r="E18" s="29"/>
      <c r="F18" s="30"/>
    </row>
    <row r="19" spans="1:6" x14ac:dyDescent="0.25">
      <c r="A19" s="31" t="s">
        <v>33</v>
      </c>
      <c r="B19" s="28"/>
      <c r="C19" s="29"/>
      <c r="D19" s="29"/>
      <c r="E19" s="29"/>
      <c r="F19" s="30"/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2025-06-26T04:44:57Z</dcterms:created>
  <dcterms:modified xsi:type="dcterms:W3CDTF">2025-06-30T05:05:01Z</dcterms:modified>
</cp:coreProperties>
</file>